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workbookProtection lockStructure="1"/>
  <bookViews>
    <workbookView xWindow="0" yWindow="0" windowWidth="21600" windowHeight="9735"/>
  </bookViews>
  <sheets>
    <sheet name="Feuil1" sheetId="1" r:id="rId1"/>
  </sheets>
  <definedNames>
    <definedName name="boissons">Feuil1!$Q$17:$Q$33</definedName>
    <definedName name="_xlnm.Print_Area" localSheetId="0">Feuil1!$A$1:$O$79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8" i="1" l="1"/>
  <c r="O35" i="1"/>
  <c r="O56" i="1" l="1"/>
  <c r="O55" i="1"/>
  <c r="O54" i="1"/>
  <c r="O53" i="1"/>
  <c r="O52" i="1"/>
  <c r="O31" i="1" l="1"/>
  <c r="O63" i="1"/>
  <c r="O23" i="1"/>
  <c r="O38" i="1"/>
  <c r="O47" i="1"/>
  <c r="O40" i="1"/>
  <c r="O33" i="1"/>
  <c r="O45" i="1"/>
  <c r="O25" i="1"/>
  <c r="O46" i="1"/>
  <c r="O57" i="1"/>
  <c r="O41" i="1"/>
  <c r="O27" i="1"/>
  <c r="O29" i="1"/>
  <c r="O21" i="1"/>
  <c r="O59" i="1"/>
  <c r="O60" i="1"/>
  <c r="O61" i="1"/>
  <c r="O62" i="1"/>
  <c r="O66" i="1"/>
  <c r="O67" i="1"/>
  <c r="O69" i="1" l="1"/>
  <c r="O72" i="1" s="1"/>
  <c r="O71" i="1" l="1"/>
  <c r="O73" i="1" s="1"/>
</calcChain>
</file>

<file path=xl/sharedStrings.xml><?xml version="1.0" encoding="utf-8"?>
<sst xmlns="http://schemas.openxmlformats.org/spreadsheetml/2006/main" count="86" uniqueCount="79">
  <si>
    <t>A commander minimum 24 heures à l'avance</t>
  </si>
  <si>
    <t>perrier</t>
  </si>
  <si>
    <t>coke</t>
  </si>
  <si>
    <t>coke diet</t>
  </si>
  <si>
    <t xml:space="preserve">eau </t>
  </si>
  <si>
    <t>7 Up</t>
  </si>
  <si>
    <t>oui</t>
  </si>
  <si>
    <t>non</t>
  </si>
  <si>
    <t>Nos lunchs individuels</t>
  </si>
  <si>
    <t>Boite carton avec poignée vachement sympa</t>
  </si>
  <si>
    <t>Plateau prestige vachement classe</t>
  </si>
  <si>
    <t>Foie gras en ballotine avec croutons</t>
  </si>
  <si>
    <t>Salade de jambon cru d'Auvergne, nectarine et noix de cajou</t>
  </si>
  <si>
    <t>Salade de semoule aux épices, poulet au curry</t>
  </si>
  <si>
    <t xml:space="preserve">Salade de pâtes du moment </t>
  </si>
  <si>
    <t>Thermos de café 8-10 tasses avec tasses, sucre, creme, lait et mélangeur</t>
  </si>
  <si>
    <t>Thermos de thé 8-10 tasses avec tasses, sucre, creme, lait et mélangeur</t>
  </si>
  <si>
    <t xml:space="preserve">Si vous avez des souhaits particuliers, merci de nous le faire savoir afin de recevoir une offre personnalisée. </t>
  </si>
  <si>
    <t>Frais de livraison</t>
  </si>
  <si>
    <t>Assiette plastique vachement cool</t>
  </si>
  <si>
    <t>Total a payer</t>
  </si>
  <si>
    <t>TPS (5%)</t>
  </si>
  <si>
    <t>TVQ (9,975%)</t>
  </si>
  <si>
    <t>Dessert vachement gourmand à la place d'une verrine</t>
  </si>
  <si>
    <t>Nom de la sociéte :</t>
  </si>
  <si>
    <t xml:space="preserve">Téléphone : </t>
  </si>
  <si>
    <t>courriel :</t>
  </si>
  <si>
    <t>pomme</t>
  </si>
  <si>
    <t>orange</t>
  </si>
  <si>
    <t>Prix</t>
  </si>
  <si>
    <t>Total</t>
  </si>
  <si>
    <t>Total avant taxes</t>
  </si>
  <si>
    <t>!!!! Votre solution Lunch Vachement gourmande !!!!</t>
  </si>
  <si>
    <t xml:space="preserve">J'autorise Vachement gourmand à m'envoyer </t>
  </si>
  <si>
    <t>des offres par courriel</t>
  </si>
  <si>
    <r>
      <t>Plat traiteur du moment</t>
    </r>
    <r>
      <rPr>
        <sz val="8"/>
        <color theme="1"/>
        <rFont val="Georgia"/>
        <family val="2"/>
        <scheme val="minor"/>
      </rPr>
      <t xml:space="preserve"> (à réchauffer sur place)</t>
    </r>
  </si>
  <si>
    <t>Les extras</t>
  </si>
  <si>
    <r>
      <rPr>
        <b/>
        <sz val="11"/>
        <color theme="1"/>
        <rFont val="Georgia"/>
        <family val="2"/>
        <scheme val="minor"/>
      </rPr>
      <t>Les buffets</t>
    </r>
    <r>
      <rPr>
        <sz val="11"/>
        <color theme="1"/>
        <rFont val="Georgia"/>
        <family val="2"/>
        <scheme val="minor"/>
      </rPr>
      <t xml:space="preserve"> </t>
    </r>
  </si>
  <si>
    <t>Dessert maison prix par patisserie</t>
  </si>
  <si>
    <t xml:space="preserve">Viennoiseries panachées P/par personne </t>
  </si>
  <si>
    <t>forfait boisson P/boisson</t>
  </si>
  <si>
    <t>Salade de tomates, melon au pesto, graines de citrouille</t>
  </si>
  <si>
    <t>Nom (s)</t>
  </si>
  <si>
    <t>www.vachementgourmand.ca                     info@vachement gourmand.ca</t>
  </si>
  <si>
    <t xml:space="preserve"> 4 place du commerce H3E 1J4 QC Montréal Tél : 514 766-2233</t>
  </si>
  <si>
    <t>Si vous souhaitez identifier les repas pour vos clients, merci d'indiquer le nom dans la colonne nom(s)</t>
  </si>
  <si>
    <r>
      <rPr>
        <sz val="8"/>
        <color theme="1"/>
        <rFont val="Georgia"/>
        <family val="2"/>
        <scheme val="minor"/>
      </rPr>
      <t>Le</t>
    </r>
    <r>
      <rPr>
        <sz val="8"/>
        <color theme="1"/>
        <rFont val="Georgia"/>
        <family val="2"/>
        <scheme val="minor"/>
      </rPr>
      <t xml:space="preserve">s boissons sont comprises dans </t>
    </r>
    <r>
      <rPr>
        <sz val="8"/>
        <color theme="1"/>
        <rFont val="Georgia"/>
        <family val="2"/>
        <scheme val="minor"/>
      </rPr>
      <t>notre</t>
    </r>
    <r>
      <rPr>
        <sz val="8"/>
        <color theme="1"/>
        <rFont val="Georgia"/>
        <family val="2"/>
        <scheme val="minor"/>
      </rPr>
      <t xml:space="preserve"> formule</t>
    </r>
  </si>
  <si>
    <r>
      <t>Qua</t>
    </r>
    <r>
      <rPr>
        <sz val="8"/>
        <color theme="1"/>
        <rFont val="Georgia"/>
        <family val="2"/>
        <scheme val="minor"/>
      </rPr>
      <t>ntité</t>
    </r>
  </si>
  <si>
    <t xml:space="preserve"> (minimum 6 personnes) comprend les ustensiles et assiettes jetables, les serviettes, prix par personne</t>
  </si>
  <si>
    <t>Bon de commande</t>
  </si>
  <si>
    <t>Facture</t>
  </si>
  <si>
    <t>Référence commande</t>
  </si>
  <si>
    <t>TPS  812 962 991 RT 0001</t>
  </si>
  <si>
    <t>TVQ 1222473604 TQ 0001</t>
  </si>
  <si>
    <t xml:space="preserve">Nom du contact : </t>
  </si>
  <si>
    <t xml:space="preserve">Date et heure de livraison : </t>
  </si>
  <si>
    <t>Assortiment de sandwichs coupés en 4 sur plateaux jetables</t>
  </si>
  <si>
    <t>Plateau de fruits tranchés                       Juste tranché</t>
  </si>
  <si>
    <t>sur pic a brochette</t>
  </si>
  <si>
    <t>Adresse de livraison :</t>
  </si>
  <si>
    <t>Sandwich vachement fromage</t>
  </si>
  <si>
    <t>Ciabatta multigrains, Brie, prune fraîche, pesto, basilic, sauce moutarde et miel</t>
  </si>
  <si>
    <t>Sandwich vachement portugais</t>
  </si>
  <si>
    <t>Pain brioché, poulet Piri-piri, poivrons rouges grillés, salade et sauce chimichuri</t>
  </si>
  <si>
    <t>Sandwich vachement boeuf</t>
  </si>
  <si>
    <t>Pain ciabatta rond, roti de boeuf à la francaise, sauce tartare maison, roquette et gros cornichon</t>
  </si>
  <si>
    <t>Sandwich vachement saumon fumé</t>
  </si>
  <si>
    <t>Baguette fancaise croustillante, saumon fumé maison, fromage à la crème au pesto, épinard frais et concombre</t>
  </si>
  <si>
    <t>Sandwich vachement Thaï</t>
  </si>
  <si>
    <t>Pain ciabatta à l'encre de seiche, carottes rapées, coriandre, mangue fraîche, salade et mayonnaise Thaï</t>
  </si>
  <si>
    <t>Sandwich vachement nicois</t>
  </si>
  <si>
    <t>Pan Bagnat thon à l'huile, oeuf dur, tomates, haricots verts, olives noires et anchois</t>
  </si>
  <si>
    <t xml:space="preserve">Sandwich vachement francais </t>
  </si>
  <si>
    <t>Baguette francaise croustillante, jambon blanc artisanal, beurre maison à la fleur de sel, camembert</t>
  </si>
  <si>
    <t xml:space="preserve">Sandwich vachement club </t>
  </si>
  <si>
    <t>Pain blanc, jambon blanc ou poulet, tomates, laitue, mayonnaise épicée</t>
  </si>
  <si>
    <t>Comprenant un sandwich au choix, une salade de chou maison, une mousse en verrine, ustensiles, serviette en papier</t>
  </si>
  <si>
    <t>Nous pouvons aussi fournir boissons gazeuses,  jus haut de gamme, de la biere et du vin sur simple demande</t>
  </si>
  <si>
    <t>Verrines sucrées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</si>
</sst>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3" x14ac:knownFonts="1">
    <font>
      <sz val="11"/>
      <color theme="1"/>
      <name val="Georgia"/>
      <family val="2"/>
      <scheme val="minor"/>
    </font>
    <font>
      <u/>
      <sz val="11"/>
      <color theme="11"/>
      <name val="Georgia"/>
      <family val="2"/>
      <scheme val="minor"/>
    </font>
    <font>
      <sz val="10"/>
      <color theme="1"/>
      <name val="Georgia"/>
      <family val="2"/>
      <scheme val="minor"/>
    </font>
    <font>
      <sz val="9"/>
      <color theme="1"/>
      <name val="Georgia"/>
      <family val="2"/>
      <scheme val="minor"/>
    </font>
    <font>
      <sz val="8"/>
      <color theme="1"/>
      <name val="Georgia"/>
      <family val="2"/>
      <scheme val="minor"/>
    </font>
    <font>
      <sz val="8"/>
      <name val="Georgia"/>
      <family val="2"/>
      <scheme val="minor"/>
    </font>
    <font>
      <b/>
      <sz val="11"/>
      <color theme="1"/>
      <name val="Georgia"/>
      <family val="2"/>
      <scheme val="minor"/>
    </font>
    <font>
      <sz val="16"/>
      <color theme="1"/>
      <name val="Georgia"/>
      <family val="2"/>
      <scheme val="minor"/>
    </font>
    <font>
      <b/>
      <sz val="11"/>
      <color theme="1"/>
      <name val="Georgia"/>
      <family val="2"/>
      <scheme val="minor"/>
    </font>
    <font>
      <sz val="8"/>
      <color theme="1"/>
      <name val="Georgia"/>
      <family val="2"/>
      <scheme val="minor"/>
    </font>
    <font>
      <sz val="9"/>
      <color theme="1"/>
      <name val="Georgia"/>
      <family val="2"/>
      <scheme val="minor"/>
    </font>
    <font>
      <sz val="6"/>
      <color theme="1"/>
      <name val="Georgia"/>
      <family val="2"/>
      <scheme val="minor"/>
    </font>
    <font>
      <sz val="8"/>
      <color theme="1"/>
      <name val="Georgia"/>
      <family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/>
    <xf numFmtId="0" fontId="6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0" fontId="2" fillId="0" borderId="0" xfId="0" applyFont="1" applyBorder="1"/>
    <xf numFmtId="0" fontId="9" fillId="0" borderId="0" xfId="0" applyFont="1" applyAlignment="1">
      <alignment horizontal="right"/>
    </xf>
    <xf numFmtId="0" fontId="9" fillId="0" borderId="1" xfId="0" applyFont="1" applyBorder="1"/>
    <xf numFmtId="0" fontId="9" fillId="0" borderId="0" xfId="0" applyFont="1"/>
    <xf numFmtId="0" fontId="9" fillId="0" borderId="0" xfId="0" applyFont="1" applyBorder="1"/>
    <xf numFmtId="0" fontId="8" fillId="0" borderId="0" xfId="0" applyFo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164" fontId="0" fillId="0" borderId="0" xfId="0" applyNumberFormat="1"/>
    <xf numFmtId="164" fontId="7" fillId="0" borderId="0" xfId="0" applyNumberFormat="1" applyFont="1" applyAlignment="1"/>
    <xf numFmtId="2" fontId="3" fillId="0" borderId="0" xfId="0" applyNumberFormat="1" applyFont="1"/>
    <xf numFmtId="2" fontId="3" fillId="0" borderId="0" xfId="0" applyNumberFormat="1" applyFont="1" applyBorder="1"/>
    <xf numFmtId="2" fontId="3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left"/>
    </xf>
    <xf numFmtId="0" fontId="4" fillId="0" borderId="0" xfId="0" applyFont="1" applyAlignment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0" fillId="0" borderId="0" xfId="0" applyFont="1" applyFill="1" applyBorder="1"/>
    <xf numFmtId="0" fontId="7" fillId="0" borderId="0" xfId="0" applyFont="1" applyAlignment="1">
      <alignment horizontal="right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</cellXfs>
  <cellStyles count="4">
    <cellStyle name="Lien hypertexte visité" xfId="1" builtinId="9" hidden="1"/>
    <cellStyle name="Lien hypertexte visité" xfId="2" builtinId="9" hidden="1"/>
    <cellStyle name="Lien hypertexte visité" xfId="3" builtinId="9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12700</xdr:rowOff>
    </xdr:from>
    <xdr:to>
      <xdr:col>3</xdr:col>
      <xdr:colOff>872067</xdr:colOff>
      <xdr:row>3</xdr:row>
      <xdr:rowOff>139700</xdr:rowOff>
    </xdr:to>
    <xdr:pic>
      <xdr:nvPicPr>
        <xdr:cNvPr id="4" name="Image 3" descr="logo reduit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12700"/>
          <a:ext cx="719667" cy="75776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que">
  <a:themeElements>
    <a:clrScheme name="Civique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Civique">
      <a:majorFont>
        <a:latin typeface="Georgia"/>
        <a:ea typeface=""/>
        <a:cs typeface=""/>
        <a:font script="Jpan" typeface="ＭＳ Ｐゴシック"/>
        <a:font script="Hang" typeface="돋움"/>
        <a:font script="Hans" typeface="华文新魏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Georgia"/>
        <a:ea typeface=""/>
        <a:cs typeface=""/>
        <a:font script="Jpan" typeface="ＭＳ Ｐ明朝"/>
        <a:font script="Hang" typeface="바탕"/>
        <a:font script="Hans" typeface="华文新魏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Civique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view="pageLayout" topLeftCell="A37" zoomScaleNormal="150" workbookViewId="0">
      <selection activeCell="N62" sqref="N62"/>
    </sheetView>
  </sheetViews>
  <sheetFormatPr baseColWidth="10" defaultColWidth="9" defaultRowHeight="14.25" x14ac:dyDescent="0.2"/>
  <cols>
    <col min="1" max="1" width="3.44140625" customWidth="1"/>
    <col min="2" max="3" width="3.33203125" customWidth="1"/>
    <col min="4" max="4" width="40" customWidth="1"/>
    <col min="5" max="11" width="3.5546875" customWidth="1"/>
    <col min="12" max="13" width="6.44140625" customWidth="1"/>
    <col min="14" max="14" width="5.33203125" style="1" customWidth="1"/>
    <col min="15" max="15" width="5.6640625" style="25" bestFit="1" customWidth="1"/>
  </cols>
  <sheetData>
    <row r="1" spans="1:16" x14ac:dyDescent="0.2">
      <c r="P1" s="23"/>
    </row>
    <row r="2" spans="1:16" ht="20.25" x14ac:dyDescent="0.3">
      <c r="A2" s="33" t="s">
        <v>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24"/>
    </row>
    <row r="3" spans="1:16" x14ac:dyDescent="0.2">
      <c r="E3" t="s">
        <v>49</v>
      </c>
      <c r="P3" s="23"/>
    </row>
    <row r="4" spans="1:16" x14ac:dyDescent="0.2">
      <c r="E4" t="s">
        <v>50</v>
      </c>
      <c r="P4" s="23"/>
    </row>
    <row r="5" spans="1:16" x14ac:dyDescent="0.2">
      <c r="P5" s="23"/>
    </row>
    <row r="6" spans="1:16" ht="12" customHeight="1" x14ac:dyDescent="0.2">
      <c r="B6" s="3"/>
      <c r="C6" s="3"/>
      <c r="D6" s="4" t="s">
        <v>0</v>
      </c>
      <c r="E6" s="3"/>
      <c r="F6" s="3"/>
      <c r="G6" s="3"/>
      <c r="H6" s="3"/>
      <c r="I6" s="3"/>
      <c r="J6" s="3"/>
      <c r="K6" s="3"/>
      <c r="L6" s="3"/>
      <c r="M6" s="3"/>
      <c r="P6" s="23"/>
    </row>
    <row r="7" spans="1:16" ht="12" customHeight="1" x14ac:dyDescent="0.2">
      <c r="B7" s="3"/>
      <c r="C7" s="3"/>
      <c r="D7" s="4"/>
      <c r="E7" s="3"/>
      <c r="F7" s="3"/>
      <c r="G7" s="3"/>
      <c r="H7" s="3"/>
      <c r="I7" s="3"/>
      <c r="J7" s="3"/>
      <c r="K7" s="3"/>
      <c r="L7" s="3"/>
      <c r="M7" s="3"/>
      <c r="P7" s="23"/>
    </row>
    <row r="8" spans="1:16" ht="12" customHeight="1" x14ac:dyDescent="0.2">
      <c r="B8" s="38" t="s">
        <v>54</v>
      </c>
      <c r="C8" s="38"/>
      <c r="D8" s="38"/>
      <c r="E8" s="3"/>
      <c r="F8" s="3" t="s">
        <v>25</v>
      </c>
      <c r="G8" s="3"/>
      <c r="H8" s="3"/>
      <c r="I8" s="3"/>
      <c r="J8" s="3"/>
      <c r="K8" s="3"/>
      <c r="L8" s="3"/>
      <c r="M8" s="3"/>
      <c r="P8" s="23"/>
    </row>
    <row r="9" spans="1:16" ht="12" customHeight="1" x14ac:dyDescent="0.2">
      <c r="B9" s="38" t="s">
        <v>24</v>
      </c>
      <c r="C9" s="38"/>
      <c r="D9" s="38"/>
      <c r="E9" s="3"/>
      <c r="F9" s="3" t="s">
        <v>26</v>
      </c>
      <c r="G9" s="3"/>
      <c r="H9" s="3"/>
      <c r="I9" s="3"/>
      <c r="J9" s="3"/>
      <c r="K9" s="3"/>
      <c r="L9" s="3"/>
      <c r="M9" s="3"/>
      <c r="P9" s="23"/>
    </row>
    <row r="10" spans="1:16" ht="12" customHeight="1" x14ac:dyDescent="0.2">
      <c r="B10" s="39" t="s">
        <v>55</v>
      </c>
      <c r="C10" s="39"/>
      <c r="D10" s="39"/>
      <c r="E10" s="36" t="s">
        <v>33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23"/>
    </row>
    <row r="11" spans="1:16" ht="12" customHeight="1" x14ac:dyDescent="0.2">
      <c r="B11" s="39" t="s">
        <v>59</v>
      </c>
      <c r="C11" s="39"/>
      <c r="D11" s="39"/>
      <c r="E11" s="36" t="s">
        <v>34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23"/>
    </row>
    <row r="12" spans="1:16" ht="12" customHeight="1" x14ac:dyDescent="0.2">
      <c r="B12" s="3" t="s">
        <v>51</v>
      </c>
      <c r="C12" s="3"/>
      <c r="D12" s="3"/>
      <c r="E12" s="3"/>
      <c r="F12" s="3"/>
      <c r="G12" s="3"/>
      <c r="H12" s="21" t="s">
        <v>6</v>
      </c>
      <c r="I12" s="16"/>
      <c r="J12" s="17"/>
      <c r="M12" s="3"/>
      <c r="P12" s="23"/>
    </row>
    <row r="13" spans="1:16" ht="9" customHeight="1" x14ac:dyDescent="0.2">
      <c r="B13" s="3"/>
      <c r="C13" s="3"/>
      <c r="D13" s="3"/>
      <c r="E13" s="3"/>
      <c r="F13" s="3"/>
      <c r="G13" s="3"/>
      <c r="H13" s="21" t="s">
        <v>7</v>
      </c>
      <c r="I13" s="5"/>
      <c r="J13" s="17"/>
      <c r="K13" s="15"/>
      <c r="L13" s="9"/>
      <c r="M13" s="3"/>
    </row>
    <row r="14" spans="1:16" ht="9" customHeight="1" x14ac:dyDescent="0.2">
      <c r="B14" s="3"/>
      <c r="C14" s="3"/>
      <c r="D14" s="3"/>
      <c r="E14" s="3"/>
      <c r="F14" s="3"/>
      <c r="G14" s="3"/>
      <c r="H14" s="15"/>
      <c r="I14" s="18"/>
      <c r="J14" s="17"/>
      <c r="K14" s="15"/>
      <c r="L14" s="9"/>
      <c r="M14" s="3"/>
    </row>
    <row r="15" spans="1:16" ht="18" customHeight="1" x14ac:dyDescent="0.2">
      <c r="B15" s="3"/>
      <c r="C15" s="3"/>
      <c r="D15" s="6" t="s">
        <v>8</v>
      </c>
      <c r="E15" s="3"/>
      <c r="F15" s="3"/>
      <c r="G15" s="3"/>
      <c r="H15" s="3"/>
      <c r="I15" s="3"/>
      <c r="J15" s="3"/>
      <c r="K15" s="3"/>
      <c r="L15" s="3"/>
      <c r="M15" s="3"/>
    </row>
    <row r="16" spans="1:16" ht="15" customHeight="1" x14ac:dyDescent="0.2">
      <c r="A16" s="45" t="s">
        <v>76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ht="12" customHeight="1" x14ac:dyDescent="0.2"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  <c r="O17" s="26"/>
    </row>
    <row r="18" spans="1:15" ht="12" customHeight="1" x14ac:dyDescent="0.2">
      <c r="B18" s="40" t="s">
        <v>46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12" customHeight="1" x14ac:dyDescent="0.2">
      <c r="B19" s="40" t="s">
        <v>77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ht="12" customHeight="1" x14ac:dyDescent="0.2">
      <c r="A20" s="40" t="s">
        <v>47</v>
      </c>
      <c r="B20" s="41"/>
      <c r="C20" s="41"/>
      <c r="D20" s="3"/>
      <c r="E20" s="20" t="s">
        <v>4</v>
      </c>
      <c r="F20" s="20" t="s">
        <v>1</v>
      </c>
      <c r="G20" s="20" t="s">
        <v>2</v>
      </c>
      <c r="H20" s="20" t="s">
        <v>3</v>
      </c>
      <c r="I20" s="20" t="s">
        <v>5</v>
      </c>
      <c r="J20" s="20" t="s">
        <v>27</v>
      </c>
      <c r="K20" s="20" t="s">
        <v>28</v>
      </c>
      <c r="L20" s="47" t="s">
        <v>42</v>
      </c>
      <c r="M20" s="48"/>
      <c r="N20" s="11" t="s">
        <v>29</v>
      </c>
      <c r="O20" s="27" t="s">
        <v>30</v>
      </c>
    </row>
    <row r="21" spans="1:15" ht="12" customHeight="1" x14ac:dyDescent="0.2">
      <c r="B21" s="7"/>
      <c r="C21" s="8"/>
      <c r="D21" s="13" t="s">
        <v>60</v>
      </c>
      <c r="E21" s="5"/>
      <c r="F21" s="5"/>
      <c r="G21" s="5"/>
      <c r="H21" s="5"/>
      <c r="I21" s="5"/>
      <c r="J21" s="5"/>
      <c r="K21" s="5"/>
      <c r="L21" s="34"/>
      <c r="M21" s="35"/>
      <c r="N21" s="10">
        <v>14.25</v>
      </c>
      <c r="O21" s="26">
        <f>N21*B21</f>
        <v>0</v>
      </c>
    </row>
    <row r="22" spans="1:15" ht="9.75" customHeight="1" x14ac:dyDescent="0.2">
      <c r="A22" s="29"/>
      <c r="B22" s="51" t="s">
        <v>61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</row>
    <row r="23" spans="1:15" ht="12" customHeight="1" x14ac:dyDescent="0.2">
      <c r="B23" s="7"/>
      <c r="C23" s="8"/>
      <c r="D23" s="13" t="s">
        <v>62</v>
      </c>
      <c r="E23" s="5"/>
      <c r="F23" s="5"/>
      <c r="G23" s="5"/>
      <c r="H23" s="5"/>
      <c r="I23" s="5"/>
      <c r="J23" s="5"/>
      <c r="K23" s="5"/>
      <c r="L23" s="34"/>
      <c r="M23" s="35"/>
      <c r="N23" s="10">
        <v>15.25</v>
      </c>
      <c r="O23" s="26">
        <f>N23*B23</f>
        <v>0</v>
      </c>
    </row>
    <row r="24" spans="1:15" ht="12" customHeight="1" x14ac:dyDescent="0.2">
      <c r="A24" s="30"/>
      <c r="B24" s="42" t="s">
        <v>63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ht="12" customHeight="1" x14ac:dyDescent="0.2">
      <c r="B25" s="7"/>
      <c r="C25" s="8"/>
      <c r="D25" s="13" t="s">
        <v>64</v>
      </c>
      <c r="E25" s="5"/>
      <c r="F25" s="5"/>
      <c r="G25" s="5"/>
      <c r="H25" s="5"/>
      <c r="I25" s="5"/>
      <c r="J25" s="5"/>
      <c r="K25" s="5"/>
      <c r="L25" s="49"/>
      <c r="M25" s="50"/>
      <c r="N25" s="10">
        <v>15.25</v>
      </c>
      <c r="O25" s="26">
        <f t="shared" ref="O25:O31" si="0">N25*B25</f>
        <v>0</v>
      </c>
    </row>
    <row r="26" spans="1:15" ht="12" customHeight="1" x14ac:dyDescent="0.2">
      <c r="A26" s="30"/>
      <c r="B26" s="42" t="s">
        <v>65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15" ht="12" customHeight="1" x14ac:dyDescent="0.2">
      <c r="B27" s="7"/>
      <c r="C27" s="8"/>
      <c r="D27" s="13" t="s">
        <v>66</v>
      </c>
      <c r="E27" s="5"/>
      <c r="F27" s="5"/>
      <c r="G27" s="5"/>
      <c r="H27" s="5"/>
      <c r="I27" s="5"/>
      <c r="J27" s="5"/>
      <c r="K27" s="5"/>
      <c r="L27" s="34"/>
      <c r="M27" s="35"/>
      <c r="N27" s="10">
        <v>16.25</v>
      </c>
      <c r="O27" s="26">
        <f t="shared" si="0"/>
        <v>0</v>
      </c>
    </row>
    <row r="28" spans="1:15" ht="12" customHeight="1" x14ac:dyDescent="0.2">
      <c r="A28" s="30"/>
      <c r="B28" s="43" t="s">
        <v>67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5" ht="12" customHeight="1" x14ac:dyDescent="0.2">
      <c r="B29" s="7"/>
      <c r="C29" s="8"/>
      <c r="D29" s="13" t="s">
        <v>68</v>
      </c>
      <c r="E29" s="5"/>
      <c r="F29" s="5"/>
      <c r="G29" s="5"/>
      <c r="H29" s="5"/>
      <c r="I29" s="5"/>
      <c r="J29" s="5"/>
      <c r="K29" s="5"/>
      <c r="L29" s="34"/>
      <c r="M29" s="35"/>
      <c r="N29" s="10">
        <v>17.25</v>
      </c>
      <c r="O29" s="26">
        <f t="shared" si="0"/>
        <v>0</v>
      </c>
    </row>
    <row r="30" spans="1:15" ht="12" customHeight="1" x14ac:dyDescent="0.2">
      <c r="A30" s="30"/>
      <c r="B30" s="43" t="s">
        <v>69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1:15" ht="12" customHeight="1" x14ac:dyDescent="0.2">
      <c r="B31" s="7"/>
      <c r="C31" s="8"/>
      <c r="D31" s="13" t="s">
        <v>70</v>
      </c>
      <c r="E31" s="5"/>
      <c r="F31" s="5"/>
      <c r="G31" s="5"/>
      <c r="H31" s="5"/>
      <c r="I31" s="5"/>
      <c r="J31" s="5"/>
      <c r="K31" s="5"/>
      <c r="L31" s="34"/>
      <c r="M31" s="35"/>
      <c r="N31" s="10">
        <v>16.25</v>
      </c>
      <c r="O31" s="26">
        <f t="shared" si="0"/>
        <v>0</v>
      </c>
    </row>
    <row r="32" spans="1:15" ht="12" customHeight="1" x14ac:dyDescent="0.2">
      <c r="A32" s="30"/>
      <c r="B32" s="43" t="s">
        <v>71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15" ht="12" customHeight="1" x14ac:dyDescent="0.2">
      <c r="B33" s="7"/>
      <c r="C33" s="8"/>
      <c r="D33" s="13" t="s">
        <v>72</v>
      </c>
      <c r="E33" s="5"/>
      <c r="F33" s="5"/>
      <c r="G33" s="5"/>
      <c r="H33" s="5"/>
      <c r="I33" s="5"/>
      <c r="J33" s="5"/>
      <c r="K33" s="5"/>
      <c r="L33" s="34"/>
      <c r="M33" s="35"/>
      <c r="N33" s="10">
        <v>15.25</v>
      </c>
      <c r="O33" s="26">
        <f>N33*B33</f>
        <v>0</v>
      </c>
    </row>
    <row r="34" spans="1:15" ht="12" customHeight="1" x14ac:dyDescent="0.2">
      <c r="A34" s="30"/>
      <c r="B34" s="42" t="s">
        <v>73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1:15" ht="12" customHeight="1" x14ac:dyDescent="0.2">
      <c r="B35" s="7"/>
      <c r="C35" s="8"/>
      <c r="D35" s="13" t="s">
        <v>74</v>
      </c>
      <c r="E35" s="5"/>
      <c r="F35" s="5"/>
      <c r="G35" s="5"/>
      <c r="H35" s="5"/>
      <c r="I35" s="5"/>
      <c r="J35" s="5"/>
      <c r="K35" s="5"/>
      <c r="L35" s="34"/>
      <c r="M35" s="35"/>
      <c r="N35" s="10">
        <v>13.7</v>
      </c>
      <c r="O35" s="26">
        <f>N35*B35</f>
        <v>0</v>
      </c>
    </row>
    <row r="36" spans="1:15" ht="12" customHeight="1" x14ac:dyDescent="0.2">
      <c r="A36" s="30"/>
      <c r="B36" s="42" t="s">
        <v>75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1:15" ht="12" customHeight="1" x14ac:dyDescent="0.2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5" ht="12" customHeight="1" x14ac:dyDescent="0.2">
      <c r="B38" s="7"/>
      <c r="C38" s="12"/>
      <c r="D38" s="9" t="s">
        <v>35</v>
      </c>
      <c r="E38" s="5"/>
      <c r="F38" s="5"/>
      <c r="G38" s="5"/>
      <c r="H38" s="5"/>
      <c r="I38" s="5"/>
      <c r="J38" s="5"/>
      <c r="K38" s="5"/>
      <c r="L38" s="34"/>
      <c r="M38" s="35"/>
      <c r="N38" s="10">
        <v>12.95</v>
      </c>
      <c r="O38" s="26">
        <f>N38*B38</f>
        <v>0</v>
      </c>
    </row>
    <row r="39" spans="1:15" ht="12" customHeight="1" x14ac:dyDescent="0.2"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5" ht="12" customHeight="1" x14ac:dyDescent="0.2">
      <c r="B40" s="7"/>
      <c r="C40" s="12"/>
      <c r="D40" s="9" t="s">
        <v>19</v>
      </c>
      <c r="E40" s="9"/>
      <c r="F40" s="9"/>
      <c r="G40" s="9"/>
      <c r="H40" s="9"/>
      <c r="I40" s="9"/>
      <c r="J40" s="9"/>
      <c r="K40" s="9"/>
      <c r="L40" s="9"/>
      <c r="M40" s="9"/>
      <c r="N40" s="10">
        <v>0</v>
      </c>
      <c r="O40" s="26">
        <f>N40*B40</f>
        <v>0</v>
      </c>
    </row>
    <row r="41" spans="1:15" ht="12" customHeight="1" x14ac:dyDescent="0.2">
      <c r="B41" s="7"/>
      <c r="C41" s="12"/>
      <c r="D41" s="9" t="s">
        <v>9</v>
      </c>
      <c r="E41" s="9"/>
      <c r="F41" s="9"/>
      <c r="G41" s="9"/>
      <c r="H41" s="9"/>
      <c r="I41" s="9"/>
      <c r="J41" s="9"/>
      <c r="K41" s="9"/>
      <c r="L41" s="9"/>
      <c r="M41" s="9"/>
      <c r="N41" s="10">
        <v>2</v>
      </c>
      <c r="O41" s="26">
        <f>N41*B41</f>
        <v>0</v>
      </c>
    </row>
    <row r="42" spans="1:15" ht="12" customHeight="1" x14ac:dyDescent="0.2"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5" ht="12" customHeight="1" x14ac:dyDescent="0.2">
      <c r="B43" s="2"/>
      <c r="C43" s="2"/>
      <c r="D43" s="19" t="s">
        <v>36</v>
      </c>
      <c r="E43" s="3"/>
      <c r="F43" s="3"/>
      <c r="G43" s="3"/>
      <c r="H43" s="3"/>
      <c r="I43" s="3"/>
      <c r="J43" s="3"/>
      <c r="K43" s="3"/>
      <c r="L43" s="3"/>
      <c r="M43" s="3"/>
    </row>
    <row r="44" spans="1:15" ht="12" customHeight="1" x14ac:dyDescent="0.2">
      <c r="B44" s="2"/>
      <c r="C44" s="2"/>
      <c r="D44" s="19"/>
      <c r="E44" s="3"/>
      <c r="F44" s="3"/>
      <c r="G44" s="3"/>
      <c r="H44" s="3"/>
      <c r="I44" s="3"/>
      <c r="J44" s="3"/>
      <c r="K44" s="3"/>
      <c r="L44" s="3"/>
      <c r="M44" s="3"/>
    </row>
    <row r="45" spans="1:15" ht="12" customHeight="1" x14ac:dyDescent="0.2">
      <c r="B45" s="7"/>
      <c r="C45" s="12"/>
      <c r="D45" s="9" t="s">
        <v>10</v>
      </c>
      <c r="E45" s="9"/>
      <c r="F45" s="9"/>
      <c r="G45" s="9"/>
      <c r="H45" s="9"/>
      <c r="I45" s="9"/>
      <c r="J45" s="9"/>
      <c r="K45" s="9"/>
      <c r="L45" s="9"/>
      <c r="M45" s="9"/>
      <c r="N45" s="10">
        <v>12</v>
      </c>
      <c r="O45" s="26">
        <f>N45*B45</f>
        <v>0</v>
      </c>
    </row>
    <row r="46" spans="1:15" ht="12" customHeight="1" x14ac:dyDescent="0.2">
      <c r="B46" s="7"/>
      <c r="C46" s="12"/>
      <c r="D46" s="9" t="s">
        <v>11</v>
      </c>
      <c r="E46" s="9"/>
      <c r="F46" s="9"/>
      <c r="G46" s="9"/>
      <c r="H46" s="9"/>
      <c r="I46" s="9"/>
      <c r="J46" s="9"/>
      <c r="K46" s="9"/>
      <c r="L46" s="9"/>
      <c r="M46" s="9"/>
      <c r="N46" s="10">
        <v>9</v>
      </c>
      <c r="O46" s="26">
        <f>N46*B46</f>
        <v>0</v>
      </c>
    </row>
    <row r="47" spans="1:15" ht="12" customHeight="1" x14ac:dyDescent="0.2">
      <c r="B47" s="7"/>
      <c r="C47" s="12"/>
      <c r="D47" s="9" t="s">
        <v>23</v>
      </c>
      <c r="E47" s="9"/>
      <c r="F47" s="9"/>
      <c r="G47" s="9"/>
      <c r="H47" s="9"/>
      <c r="I47" s="9"/>
      <c r="J47" s="9"/>
      <c r="K47" s="9"/>
      <c r="L47" s="9"/>
      <c r="M47" s="9"/>
      <c r="N47" s="10">
        <v>3</v>
      </c>
      <c r="O47" s="26">
        <f>N47*B47</f>
        <v>0</v>
      </c>
    </row>
    <row r="48" spans="1:15" ht="12" customHeight="1" x14ac:dyDescent="0.2">
      <c r="B48" s="2"/>
      <c r="C48" s="2"/>
      <c r="D48" s="9"/>
      <c r="E48" s="9"/>
      <c r="F48" s="9"/>
      <c r="G48" s="9"/>
      <c r="H48" s="9"/>
      <c r="I48" s="9"/>
      <c r="J48" s="9"/>
      <c r="K48" s="9"/>
      <c r="L48" s="9"/>
      <c r="M48" s="9"/>
      <c r="N48" s="10"/>
      <c r="O48" s="26"/>
    </row>
    <row r="49" spans="2:15" ht="12" customHeight="1" x14ac:dyDescent="0.2">
      <c r="B49" s="8"/>
      <c r="C49" s="8"/>
      <c r="D49" s="9" t="s">
        <v>37</v>
      </c>
      <c r="E49" s="9"/>
      <c r="F49" s="9"/>
      <c r="G49" s="9"/>
      <c r="H49" s="9"/>
      <c r="I49" s="9"/>
      <c r="J49" s="9"/>
      <c r="K49" s="9"/>
      <c r="L49" s="9"/>
      <c r="M49" s="9"/>
      <c r="N49" s="10"/>
      <c r="O49" s="26"/>
    </row>
    <row r="50" spans="2:15" ht="12" customHeight="1" x14ac:dyDescent="0.2">
      <c r="B50" s="8"/>
      <c r="C50" s="8"/>
      <c r="D50" s="42" t="s">
        <v>48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2:15" ht="12" customHeight="1" x14ac:dyDescent="0.2">
      <c r="B51" s="8"/>
      <c r="C51" s="8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8"/>
    </row>
    <row r="52" spans="2:15" ht="12" customHeight="1" x14ac:dyDescent="0.2">
      <c r="B52" s="7"/>
      <c r="C52" s="2"/>
      <c r="D52" s="9" t="s">
        <v>56</v>
      </c>
      <c r="E52" s="9"/>
      <c r="F52" s="9"/>
      <c r="G52" s="9"/>
      <c r="H52" s="9"/>
      <c r="I52" s="9"/>
      <c r="J52" s="9"/>
      <c r="K52" s="9"/>
      <c r="L52" s="9"/>
      <c r="M52" s="9"/>
      <c r="N52" s="10">
        <v>11.95</v>
      </c>
      <c r="O52" s="26">
        <f t="shared" ref="O52:O56" si="1">N52*B52</f>
        <v>0</v>
      </c>
    </row>
    <row r="53" spans="2:15" ht="12" customHeight="1" x14ac:dyDescent="0.2">
      <c r="B53" s="7"/>
      <c r="C53" s="2"/>
      <c r="D53" s="9" t="s">
        <v>12</v>
      </c>
      <c r="E53" s="9"/>
      <c r="F53" s="9"/>
      <c r="G53" s="9"/>
      <c r="H53" s="9"/>
      <c r="I53" s="9"/>
      <c r="J53" s="9"/>
      <c r="K53" s="9"/>
      <c r="L53" s="9"/>
      <c r="M53" s="9"/>
      <c r="N53" s="10">
        <v>5</v>
      </c>
      <c r="O53" s="26">
        <f t="shared" si="1"/>
        <v>0</v>
      </c>
    </row>
    <row r="54" spans="2:15" ht="12" customHeight="1" x14ac:dyDescent="0.2">
      <c r="B54" s="7"/>
      <c r="C54" s="2"/>
      <c r="D54" s="9" t="s">
        <v>41</v>
      </c>
      <c r="E54" s="9"/>
      <c r="F54" s="9"/>
      <c r="G54" s="9"/>
      <c r="H54" s="9"/>
      <c r="I54" s="9"/>
      <c r="J54" s="9"/>
      <c r="K54" s="9"/>
      <c r="L54" s="9"/>
      <c r="M54" s="9"/>
      <c r="N54" s="10">
        <v>5</v>
      </c>
      <c r="O54" s="26">
        <f t="shared" si="1"/>
        <v>0</v>
      </c>
    </row>
    <row r="55" spans="2:15" ht="12" customHeight="1" x14ac:dyDescent="0.2">
      <c r="B55" s="7"/>
      <c r="C55" s="2"/>
      <c r="D55" s="9" t="s">
        <v>13</v>
      </c>
      <c r="E55" s="9"/>
      <c r="F55" s="9"/>
      <c r="G55" s="9"/>
      <c r="H55" s="9"/>
      <c r="I55" s="9"/>
      <c r="J55" s="9"/>
      <c r="K55" s="9"/>
      <c r="L55" s="9"/>
      <c r="M55" s="9"/>
      <c r="N55" s="10">
        <v>5</v>
      </c>
      <c r="O55" s="26">
        <f t="shared" si="1"/>
        <v>0</v>
      </c>
    </row>
    <row r="56" spans="2:15" ht="12" customHeight="1" x14ac:dyDescent="0.2">
      <c r="B56" s="7"/>
      <c r="C56" s="2"/>
      <c r="D56" s="9" t="s">
        <v>14</v>
      </c>
      <c r="E56" s="9"/>
      <c r="F56" s="9"/>
      <c r="G56" s="9"/>
      <c r="H56" s="9"/>
      <c r="I56" s="9"/>
      <c r="J56" s="9"/>
      <c r="K56" s="9"/>
      <c r="L56" s="9"/>
      <c r="M56" s="9"/>
      <c r="N56" s="10">
        <v>5</v>
      </c>
      <c r="O56" s="26">
        <f t="shared" si="1"/>
        <v>0</v>
      </c>
    </row>
    <row r="57" spans="2:15" ht="12" customHeight="1" x14ac:dyDescent="0.2">
      <c r="B57" s="7"/>
      <c r="C57" s="12"/>
      <c r="D57" s="9" t="s">
        <v>38</v>
      </c>
      <c r="E57" s="9"/>
      <c r="F57" s="9"/>
      <c r="G57" s="9"/>
      <c r="H57" s="9"/>
      <c r="I57" s="9"/>
      <c r="J57" s="9"/>
      <c r="K57" s="9"/>
      <c r="L57" s="9"/>
      <c r="M57" s="9"/>
      <c r="N57" s="10">
        <v>5.5</v>
      </c>
      <c r="O57" s="26">
        <f t="shared" ref="O57:O63" si="2">N57*B57</f>
        <v>0</v>
      </c>
    </row>
    <row r="58" spans="2:15" ht="12" customHeight="1" x14ac:dyDescent="0.2">
      <c r="B58" s="7"/>
      <c r="C58" s="12"/>
      <c r="D58" s="32" t="s">
        <v>57</v>
      </c>
      <c r="E58" s="7"/>
      <c r="F58" s="9" t="s">
        <v>58</v>
      </c>
      <c r="G58" s="9"/>
      <c r="I58" s="9"/>
      <c r="J58" s="7"/>
      <c r="K58" s="9"/>
      <c r="L58" s="9"/>
      <c r="M58" s="9"/>
      <c r="N58" s="10">
        <v>4</v>
      </c>
      <c r="O58" s="26">
        <f t="shared" si="2"/>
        <v>0</v>
      </c>
    </row>
    <row r="59" spans="2:15" ht="12" customHeight="1" x14ac:dyDescent="0.2">
      <c r="B59" s="7"/>
      <c r="C59" s="12"/>
      <c r="D59" s="9" t="s">
        <v>15</v>
      </c>
      <c r="E59" s="9"/>
      <c r="F59" s="9"/>
      <c r="G59" s="9"/>
      <c r="H59" s="9"/>
      <c r="I59" s="9"/>
      <c r="J59" s="9"/>
      <c r="K59" s="9"/>
      <c r="L59" s="9"/>
      <c r="M59" s="9"/>
      <c r="N59" s="10">
        <v>14.5</v>
      </c>
      <c r="O59" s="26">
        <f t="shared" si="2"/>
        <v>0</v>
      </c>
    </row>
    <row r="60" spans="2:15" ht="12" customHeight="1" x14ac:dyDescent="0.2">
      <c r="B60" s="7"/>
      <c r="C60" s="12"/>
      <c r="D60" s="9" t="s">
        <v>16</v>
      </c>
      <c r="E60" s="9"/>
      <c r="F60" s="9"/>
      <c r="G60" s="9"/>
      <c r="H60" s="9"/>
      <c r="I60" s="9"/>
      <c r="J60" s="9"/>
      <c r="K60" s="9"/>
      <c r="L60" s="9"/>
      <c r="M60" s="9"/>
      <c r="N60" s="10">
        <v>14.5</v>
      </c>
      <c r="O60" s="26">
        <f t="shared" si="2"/>
        <v>0</v>
      </c>
    </row>
    <row r="61" spans="2:15" ht="12" customHeight="1" x14ac:dyDescent="0.2">
      <c r="B61" s="7"/>
      <c r="C61" s="12"/>
      <c r="D61" s="9" t="s">
        <v>78</v>
      </c>
      <c r="E61" s="9"/>
      <c r="F61" s="9"/>
      <c r="G61" s="9"/>
      <c r="H61" s="9"/>
      <c r="I61" s="9"/>
      <c r="J61" s="9"/>
      <c r="K61" s="9"/>
      <c r="L61" s="9"/>
      <c r="M61" s="9"/>
      <c r="N61" s="10">
        <v>3.5</v>
      </c>
      <c r="O61" s="26">
        <f t="shared" si="2"/>
        <v>0</v>
      </c>
    </row>
    <row r="62" spans="2:15" ht="12" customHeight="1" x14ac:dyDescent="0.2">
      <c r="B62" s="7"/>
      <c r="C62" s="12"/>
      <c r="D62" s="9" t="s">
        <v>39</v>
      </c>
      <c r="E62" s="20" t="s">
        <v>4</v>
      </c>
      <c r="F62" s="20" t="s">
        <v>1</v>
      </c>
      <c r="G62" s="20" t="s">
        <v>2</v>
      </c>
      <c r="H62" s="20" t="s">
        <v>3</v>
      </c>
      <c r="I62" s="20" t="s">
        <v>5</v>
      </c>
      <c r="J62" s="20" t="s">
        <v>27</v>
      </c>
      <c r="K62" s="20" t="s">
        <v>28</v>
      </c>
      <c r="L62" s="9"/>
      <c r="M62" s="9"/>
      <c r="N62" s="10">
        <v>2.75</v>
      </c>
      <c r="O62" s="26">
        <f t="shared" si="2"/>
        <v>0</v>
      </c>
    </row>
    <row r="63" spans="2:15" ht="12" customHeight="1" x14ac:dyDescent="0.2">
      <c r="B63" s="7"/>
      <c r="C63" s="12"/>
      <c r="D63" s="9" t="s">
        <v>40</v>
      </c>
      <c r="E63" s="5"/>
      <c r="F63" s="5"/>
      <c r="G63" s="5"/>
      <c r="H63" s="5"/>
      <c r="I63" s="5"/>
      <c r="J63" s="5"/>
      <c r="K63" s="5"/>
      <c r="L63" s="9"/>
      <c r="M63" s="9"/>
      <c r="N63" s="10">
        <v>1.75</v>
      </c>
      <c r="O63" s="26">
        <f t="shared" si="2"/>
        <v>0</v>
      </c>
    </row>
    <row r="64" spans="2:15" ht="12" customHeight="1" x14ac:dyDescent="0.2">
      <c r="B64" s="2"/>
      <c r="C64" s="2"/>
      <c r="D64" s="14"/>
      <c r="E64" s="9"/>
      <c r="F64" s="9"/>
      <c r="G64" s="9"/>
      <c r="H64" s="9"/>
      <c r="I64" s="9"/>
      <c r="J64" s="9"/>
      <c r="K64" s="9"/>
      <c r="L64" s="9"/>
      <c r="M64" s="9"/>
      <c r="N64" s="10"/>
      <c r="O64" s="26"/>
    </row>
    <row r="65" spans="1:15" ht="12" customHeight="1" x14ac:dyDescent="0.2">
      <c r="B65" s="2"/>
      <c r="C65" s="2"/>
      <c r="D65" s="56" t="s">
        <v>17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1:15" ht="12" customHeight="1" x14ac:dyDescent="0.2">
      <c r="B66" s="7"/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10"/>
      <c r="O66" s="26">
        <f>N66*B66</f>
        <v>0</v>
      </c>
    </row>
    <row r="67" spans="1:15" ht="12" customHeight="1" x14ac:dyDescent="0.2">
      <c r="B67" s="7"/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10"/>
      <c r="O67" s="26">
        <f>N67*B67</f>
        <v>0</v>
      </c>
    </row>
    <row r="68" spans="1:15" ht="12" customHeight="1" x14ac:dyDescent="0.2">
      <c r="B68" s="3"/>
      <c r="C68" s="3"/>
      <c r="D68" s="9" t="s">
        <v>18</v>
      </c>
      <c r="E68" s="9"/>
      <c r="F68" s="9"/>
      <c r="G68" s="9"/>
      <c r="H68" s="9"/>
      <c r="I68" s="9"/>
      <c r="J68" s="9"/>
      <c r="K68" s="9"/>
      <c r="L68" s="9"/>
      <c r="M68" s="9"/>
      <c r="N68" s="10"/>
      <c r="O68" s="26"/>
    </row>
    <row r="69" spans="1:15" ht="12" customHeight="1" x14ac:dyDescent="0.2">
      <c r="B69" s="3"/>
      <c r="C69" s="3"/>
      <c r="D69" s="9"/>
      <c r="E69" s="9"/>
      <c r="F69" s="9"/>
      <c r="G69" s="9"/>
      <c r="H69" s="9"/>
      <c r="I69" s="9"/>
      <c r="J69" s="9" t="s">
        <v>31</v>
      </c>
      <c r="K69" s="9"/>
      <c r="L69" s="9"/>
      <c r="M69" s="9"/>
      <c r="N69" s="10"/>
      <c r="O69" s="26">
        <f>SUM(O17:O68)</f>
        <v>0</v>
      </c>
    </row>
    <row r="70" spans="1:15" ht="12" customHeight="1" x14ac:dyDescent="0.2">
      <c r="B70" s="3"/>
      <c r="C70" s="3"/>
      <c r="D70" s="9"/>
      <c r="E70" s="9"/>
      <c r="F70" s="9"/>
      <c r="G70" s="9"/>
      <c r="H70" s="9"/>
      <c r="I70" s="9"/>
      <c r="J70" s="9"/>
      <c r="K70" s="9"/>
      <c r="L70" s="9"/>
      <c r="M70" s="9"/>
      <c r="N70" s="10"/>
      <c r="O70" s="26"/>
    </row>
    <row r="71" spans="1:15" ht="12" customHeight="1" x14ac:dyDescent="0.2">
      <c r="B71" s="3"/>
      <c r="C71" s="3"/>
      <c r="D71" s="9" t="s">
        <v>52</v>
      </c>
      <c r="E71" s="9"/>
      <c r="F71" s="9"/>
      <c r="G71" s="9"/>
      <c r="H71" s="9"/>
      <c r="I71" s="9"/>
      <c r="J71" s="9" t="s">
        <v>21</v>
      </c>
      <c r="K71" s="9"/>
      <c r="L71" s="9"/>
      <c r="M71" s="9"/>
      <c r="N71" s="10"/>
      <c r="O71" s="26">
        <f>(O69*1.05)-O69</f>
        <v>0</v>
      </c>
    </row>
    <row r="72" spans="1:15" ht="12" customHeight="1" x14ac:dyDescent="0.2">
      <c r="B72" s="3"/>
      <c r="C72" s="3"/>
      <c r="D72" s="9" t="s">
        <v>53</v>
      </c>
      <c r="E72" s="9"/>
      <c r="F72" s="9"/>
      <c r="G72" s="9"/>
      <c r="H72" s="9"/>
      <c r="I72" s="9"/>
      <c r="J72" s="9" t="s">
        <v>22</v>
      </c>
      <c r="K72" s="9"/>
      <c r="L72" s="9"/>
      <c r="M72" s="9"/>
      <c r="N72" s="10"/>
      <c r="O72" s="26">
        <f>(O69*1.09975)-O69</f>
        <v>0</v>
      </c>
    </row>
    <row r="73" spans="1:15" ht="12" customHeight="1" x14ac:dyDescent="0.2">
      <c r="B73" s="3"/>
      <c r="C73" s="3"/>
      <c r="D73" s="9"/>
      <c r="E73" s="9"/>
      <c r="F73" s="9"/>
      <c r="G73" s="9"/>
      <c r="H73" s="9"/>
      <c r="I73" s="9"/>
      <c r="J73" s="9" t="s">
        <v>20</v>
      </c>
      <c r="K73" s="9"/>
      <c r="L73" s="9"/>
      <c r="M73" s="9"/>
      <c r="N73" s="10"/>
      <c r="O73" s="26">
        <f>SUM(O69:O72)</f>
        <v>0</v>
      </c>
    </row>
    <row r="74" spans="1:15" ht="12" customHeight="1" x14ac:dyDescent="0.2">
      <c r="B74" s="3"/>
      <c r="C74" s="3"/>
      <c r="D74" s="3"/>
      <c r="E74" s="3"/>
      <c r="F74" s="3"/>
      <c r="G74" s="3"/>
      <c r="H74" s="3"/>
      <c r="I74" s="3"/>
      <c r="J74" s="9"/>
      <c r="K74" s="9"/>
      <c r="L74" s="9"/>
      <c r="M74" s="9"/>
      <c r="N74" s="10"/>
      <c r="O74" s="26"/>
    </row>
    <row r="75" spans="1:15" ht="12" customHeight="1" x14ac:dyDescent="0.2">
      <c r="A75" s="54" t="s">
        <v>45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1.1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5" ht="11.1" customHeight="1" x14ac:dyDescent="0.2">
      <c r="B77" s="53" t="s">
        <v>44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</row>
    <row r="78" spans="1:15" x14ac:dyDescent="0.2">
      <c r="B78" s="52" t="s">
        <v>43</v>
      </c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</row>
  </sheetData>
  <mergeCells count="34">
    <mergeCell ref="B78:O78"/>
    <mergeCell ref="B77:O77"/>
    <mergeCell ref="A75:O75"/>
    <mergeCell ref="D50:O50"/>
    <mergeCell ref="D65:O65"/>
    <mergeCell ref="L20:M20"/>
    <mergeCell ref="L25:M25"/>
    <mergeCell ref="L33:M33"/>
    <mergeCell ref="L38:M38"/>
    <mergeCell ref="L31:M31"/>
    <mergeCell ref="B32:O32"/>
    <mergeCell ref="B30:O30"/>
    <mergeCell ref="B34:O34"/>
    <mergeCell ref="L27:M27"/>
    <mergeCell ref="B22:O22"/>
    <mergeCell ref="B24:O24"/>
    <mergeCell ref="L35:M35"/>
    <mergeCell ref="B36:O36"/>
    <mergeCell ref="A2:O2"/>
    <mergeCell ref="L23:M23"/>
    <mergeCell ref="L29:M29"/>
    <mergeCell ref="L21:M21"/>
    <mergeCell ref="E10:O10"/>
    <mergeCell ref="B8:D8"/>
    <mergeCell ref="B9:D9"/>
    <mergeCell ref="B10:D10"/>
    <mergeCell ref="A20:C20"/>
    <mergeCell ref="B26:O26"/>
    <mergeCell ref="B28:O28"/>
    <mergeCell ref="E11:O11"/>
    <mergeCell ref="A16:O16"/>
    <mergeCell ref="B18:O18"/>
    <mergeCell ref="B11:D11"/>
    <mergeCell ref="B19:O19"/>
  </mergeCells>
  <phoneticPr fontId="5" type="noConversion"/>
  <pageMargins left="0.11811023622047245" right="0.11811023622047245" top="0.19685039370078741" bottom="0.19685039370078741" header="0.11811023622047245" footer="0.11811023622047245"/>
  <pageSetup scale="82"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boissons</vt:lpstr>
      <vt:lpstr>Feuil1!Zone_d_impression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2015-10-02T20:40:28Z</cp:lastPrinted>
  <dcterms:created xsi:type="dcterms:W3CDTF">2006-09-16T00:00:00Z</dcterms:created>
  <dcterms:modified xsi:type="dcterms:W3CDTF">2016-06-14T19:23:22Z</dcterms:modified>
</cp:coreProperties>
</file>